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bcorpsro913-my.sharepoint.com/personal/abcorp_abcorpsro913_onmicrosoft_com/Documents/Dokumenty/Kynšperk FVE/RES+4/VŘ/"/>
    </mc:Choice>
  </mc:AlternateContent>
  <xr:revisionPtr revIDLastSave="9" documentId="8_{583AE5CC-BDB6-4F45-A1BE-11D45D871AEF}" xr6:coauthVersionLast="47" xr6:coauthVersionMax="47" xr10:uidLastSave="{E6D6698B-20FD-401B-B39D-C4C9D3499B11}"/>
  <workbookProtection workbookAlgorithmName="SHA-512" workbookHashValue="NGU1zJH4vtEJSOWGnu87nTJn0vyud4eiz3zNBD88mzc3nDMC2aRJvKzRva1uu8/UJPnT285Km2xFiZOBs5j7eg==" workbookSaltValue="EvNu6AcCrEqongjYdMbqng==" workbookSpinCount="100000" lockStructure="1"/>
  <bookViews>
    <workbookView xWindow="-108" yWindow="-108" windowWidth="23256" windowHeight="12456" xr2:uid="{678790F6-F866-4C18-B0A9-531C12670D7C}"/>
  </bookViews>
  <sheets>
    <sheet name="List1" sheetId="1" r:id="rId1"/>
  </sheets>
  <definedNames>
    <definedName name="_xlnm.Print_Titles" localSheetId="0">List1!$1:$12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1" l="1"/>
  <c r="G75" i="1" s="1"/>
  <c r="F88" i="1" l="1"/>
  <c r="G88" i="1" s="1"/>
  <c r="F87" i="1"/>
  <c r="G87" i="1" s="1"/>
  <c r="F86" i="1"/>
  <c r="G86" i="1" s="1"/>
  <c r="F85" i="1"/>
  <c r="F84" i="1"/>
  <c r="G84" i="1" s="1"/>
  <c r="F80" i="1"/>
  <c r="G80" i="1" s="1"/>
  <c r="F79" i="1"/>
  <c r="G79" i="1" s="1"/>
  <c r="F78" i="1"/>
  <c r="G78" i="1" s="1"/>
  <c r="F77" i="1"/>
  <c r="G77" i="1" s="1"/>
  <c r="F76" i="1"/>
  <c r="G76" i="1" s="1"/>
  <c r="F74" i="1"/>
  <c r="F89" i="1" l="1"/>
  <c r="F81" i="1"/>
  <c r="G85" i="1"/>
  <c r="G89" i="1" s="1"/>
  <c r="G74" i="1"/>
  <c r="G81" i="1" s="1"/>
  <c r="F68" i="1"/>
  <c r="G68" i="1" s="1"/>
  <c r="F67" i="1"/>
  <c r="G67" i="1" s="1"/>
  <c r="F66" i="1"/>
  <c r="G66" i="1" s="1"/>
  <c r="F65" i="1"/>
  <c r="G65" i="1" s="1"/>
  <c r="F64" i="1"/>
  <c r="G64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F91" i="1" l="1"/>
  <c r="F61" i="1"/>
  <c r="G91" i="1"/>
  <c r="G69" i="1"/>
  <c r="F69" i="1"/>
  <c r="G54" i="1"/>
  <c r="G61" i="1" s="1"/>
  <c r="F48" i="1"/>
  <c r="G48" i="1" s="1"/>
  <c r="F47" i="1"/>
  <c r="G47" i="1" s="1"/>
  <c r="F46" i="1"/>
  <c r="G46" i="1" s="1"/>
  <c r="F45" i="1"/>
  <c r="G45" i="1" s="1"/>
  <c r="F44" i="1"/>
  <c r="G44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F71" i="1" l="1"/>
  <c r="G49" i="1"/>
  <c r="F41" i="1"/>
  <c r="G71" i="1"/>
  <c r="F49" i="1"/>
  <c r="F51" i="1" s="1"/>
  <c r="G34" i="1"/>
  <c r="G41" i="1" s="1"/>
  <c r="G51" i="1" l="1"/>
  <c r="F27" i="1"/>
  <c r="G27" i="1" s="1"/>
  <c r="F24" i="1"/>
  <c r="G24" i="1" s="1"/>
  <c r="F26" i="1" l="1"/>
  <c r="G26" i="1" s="1"/>
  <c r="F28" i="1"/>
  <c r="G28" i="1" s="1"/>
  <c r="F25" i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F21" i="1" l="1"/>
  <c r="F29" i="1"/>
  <c r="G25" i="1"/>
  <c r="G29" i="1" s="1"/>
  <c r="G14" i="1"/>
  <c r="G21" i="1" s="1"/>
  <c r="F31" i="1" l="1"/>
  <c r="F94" i="1" s="1"/>
  <c r="G31" i="1"/>
  <c r="G94" i="1" s="1"/>
</calcChain>
</file>

<file path=xl/sharedStrings.xml><?xml version="1.0" encoding="utf-8"?>
<sst xmlns="http://schemas.openxmlformats.org/spreadsheetml/2006/main" count="215" uniqueCount="51">
  <si>
    <t>Nosná konstrukce pro FV panely - šikmá střecha, taška</t>
  </si>
  <si>
    <t>Podružný FVE rozvaděč 3f, baterie</t>
  </si>
  <si>
    <t>Propojení střecha - střídač, 1. string</t>
  </si>
  <si>
    <t>Propojení střecha - střídač, 2. string</t>
  </si>
  <si>
    <t xml:space="preserve">Elektrorevize </t>
  </si>
  <si>
    <t xml:space="preserve">Úprava elektroměrného rozvaděče </t>
  </si>
  <si>
    <t>MJ</t>
  </si>
  <si>
    <t>ks</t>
  </si>
  <si>
    <t>počet MJ</t>
  </si>
  <si>
    <t>cena za MJ</t>
  </si>
  <si>
    <t>Cena CELKEM 
bez DPH</t>
  </si>
  <si>
    <t>Cena CELKEM 
vč. DPH</t>
  </si>
  <si>
    <t>Chytré měření</t>
  </si>
  <si>
    <t xml:space="preserve">CENA CELKEM </t>
  </si>
  <si>
    <t>Žádost o první paralelní připojení</t>
  </si>
  <si>
    <t>Ostatní</t>
  </si>
  <si>
    <t>Vyhotovení projektové dokumentace skutečného stavu (po realizaci)</t>
  </si>
  <si>
    <t>komplet</t>
  </si>
  <si>
    <t>Monofaciální moduly z monokrystalického křemíku, half-cell modul (min 20 kWp)</t>
  </si>
  <si>
    <t>Dodavatel:</t>
  </si>
  <si>
    <t>Název:</t>
  </si>
  <si>
    <t xml:space="preserve">IČO: </t>
  </si>
  <si>
    <t>Slepý rozpočet k nacenění (dodávka vč. instalace/montáže a zprovoznění)</t>
  </si>
  <si>
    <t>Zadavatel:</t>
  </si>
  <si>
    <t>Sídlo:</t>
  </si>
  <si>
    <t>Sídlo / místo podnikání:</t>
  </si>
  <si>
    <t xml:space="preserve">Nosná konstrukce pro FV panely </t>
  </si>
  <si>
    <t>Podružný FVE rozvaděč 3f</t>
  </si>
  <si>
    <t>Vyhotovení projektové dokumentace pro připojení k distribuční soustavě</t>
  </si>
  <si>
    <t>Vybudování FVE na objektech města Kynšperk nad Ohří</t>
  </si>
  <si>
    <t>Město Kynšperk nad Ohří</t>
  </si>
  <si>
    <t>Jana A. Komenského 221/13, 35751 Kynšperk nad Ohří</t>
  </si>
  <si>
    <t>00259454</t>
  </si>
  <si>
    <t xml:space="preserve">1x střídač o minimálním výkonu 50 kVA </t>
  </si>
  <si>
    <t>Monofaciální moduly z monokrystalického křemíku, half-cell modul (min 20 kWp) vč. Optimizerů (vyhl.114)</t>
  </si>
  <si>
    <t>Monofaciální moduly z monokrystalického křemíku, half-cell modul (min 50 kWp) vč. optimizerů (vyhl.114)</t>
  </si>
  <si>
    <t>1. FVE (dodávka a instalace) - ZŠ Pavilon 1 - 50 kWp</t>
  </si>
  <si>
    <t>1. Ostatní - ZŠ Pavilon 1 - 50 kWp</t>
  </si>
  <si>
    <t xml:space="preserve">1.  Fotovoltaický systém - ZŠ Pavilon 1 - 50 kWp
CENA CELKEM </t>
  </si>
  <si>
    <t>2. FVE (dodávka a instalace) - ZŠ Jídelna - 50 kWp</t>
  </si>
  <si>
    <t xml:space="preserve">2.  Fotovoltaický systém - ZŠ Jídelna - 50 kWp
CENA CELKEM </t>
  </si>
  <si>
    <t>2. Ostatní - ZŠ Jídelna - 50 kWp</t>
  </si>
  <si>
    <t xml:space="preserve">1x střídač o minimálním výkonu 30 kVA </t>
  </si>
  <si>
    <t>Monofaciální moduly z monokrystalického křemíku, half-cell modul (min 34 kWp) vč. optimizerů (vyhl.114)</t>
  </si>
  <si>
    <t>3. FVE (dodávka a instalace) - ZŠ Zahradní - 34 kWp</t>
  </si>
  <si>
    <t>3. Ostatní - ZŠ Zahradní - 34 kWp</t>
  </si>
  <si>
    <t xml:space="preserve">3.  Fotovoltaický systém - ZŠ Zahradní - 34 kWp
CENA CELKEM </t>
  </si>
  <si>
    <t>4. FVE (dodávka a instalace) - Hasičská  zbronice - 20 kWp</t>
  </si>
  <si>
    <t>4. Ostatní - Hasičská  zbronice - 20 kWp</t>
  </si>
  <si>
    <t xml:space="preserve">4.  Fotovoltaický systém - Hasičská  zbronice - 20 kWp
CENA CELKEM </t>
  </si>
  <si>
    <t xml:space="preserve">1x  střídač o minimálním výkonu 20 kVA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</si>
</sst>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2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right" vertical="center"/>
    </xf>
    <xf numFmtId="6" fontId="4" fillId="0" borderId="4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6" fontId="4" fillId="0" borderId="7" xfId="0" applyNumberFormat="1" applyFont="1" applyBorder="1" applyAlignment="1">
      <alignment horizontal="right" vertical="center"/>
    </xf>
    <xf numFmtId="6" fontId="4" fillId="0" borderId="6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6" fontId="5" fillId="3" borderId="1" xfId="0" applyNumberFormat="1" applyFont="1" applyFill="1" applyBorder="1" applyAlignment="1">
      <alignment horizontal="right" vertical="center"/>
    </xf>
    <xf numFmtId="6" fontId="5" fillId="3" borderId="7" xfId="0" applyNumberFormat="1" applyFont="1" applyFill="1" applyBorder="1" applyAlignment="1">
      <alignment horizontal="right" vertical="center"/>
    </xf>
    <xf numFmtId="6" fontId="4" fillId="3" borderId="7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vertical="center"/>
    </xf>
    <xf numFmtId="49" fontId="3" fillId="0" borderId="4" xfId="0" applyNumberFormat="1" applyFont="1" applyBorder="1" applyAlignment="1">
      <alignment horizontal="left" vertical="center"/>
    </xf>
    <xf numFmtId="49" fontId="3" fillId="2" borderId="5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horizontal="left" vertical="center"/>
    </xf>
    <xf numFmtId="49" fontId="3" fillId="3" borderId="4" xfId="0" applyNumberFormat="1" applyFont="1" applyFill="1" applyBorder="1" applyAlignment="1">
      <alignment horizontal="left" vertical="center"/>
    </xf>
    <xf numFmtId="49" fontId="3" fillId="3" borderId="6" xfId="0" applyNumberFormat="1" applyFont="1" applyFill="1" applyBorder="1" applyAlignment="1">
      <alignment horizontal="left" vertical="center"/>
    </xf>
    <xf numFmtId="44" fontId="0" fillId="0" borderId="0" xfId="1" applyFont="1" applyAlignment="1">
      <alignment vertical="center"/>
    </xf>
    <xf numFmtId="0" fontId="3" fillId="4" borderId="15" xfId="0" applyFont="1" applyFill="1" applyBorder="1" applyAlignment="1">
      <alignment horizontal="center" vertical="center"/>
    </xf>
    <xf numFmtId="6" fontId="3" fillId="4" borderId="15" xfId="0" applyNumberFormat="1" applyFont="1" applyFill="1" applyBorder="1" applyAlignment="1">
      <alignment horizontal="right" vertical="center"/>
    </xf>
    <xf numFmtId="6" fontId="3" fillId="4" borderId="16" xfId="0" applyNumberFormat="1" applyFont="1" applyFill="1" applyBorder="1" applyAlignment="1">
      <alignment horizontal="right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6" fontId="3" fillId="4" borderId="12" xfId="0" applyNumberFormat="1" applyFont="1" applyFill="1" applyBorder="1" applyAlignment="1">
      <alignment horizontal="center" vertical="center" wrapText="1"/>
    </xf>
    <xf numFmtId="6" fontId="3" fillId="4" borderId="13" xfId="0" applyNumberFormat="1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6" fontId="3" fillId="5" borderId="15" xfId="0" applyNumberFormat="1" applyFont="1" applyFill="1" applyBorder="1" applyAlignment="1">
      <alignment horizontal="right" vertical="center"/>
    </xf>
    <xf numFmtId="6" fontId="3" fillId="5" borderId="16" xfId="0" applyNumberFormat="1" applyFont="1" applyFill="1" applyBorder="1" applyAlignment="1">
      <alignment horizontal="right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6" fontId="3" fillId="5" borderId="12" xfId="0" applyNumberFormat="1" applyFont="1" applyFill="1" applyBorder="1" applyAlignment="1">
      <alignment horizontal="center" vertical="center" wrapText="1"/>
    </xf>
    <xf numFmtId="6" fontId="3" fillId="5" borderId="13" xfId="0" applyNumberFormat="1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6" fontId="3" fillId="6" borderId="12" xfId="0" applyNumberFormat="1" applyFont="1" applyFill="1" applyBorder="1" applyAlignment="1">
      <alignment horizontal="center" vertical="center" wrapText="1"/>
    </xf>
    <xf numFmtId="6" fontId="3" fillId="6" borderId="13" xfId="0" applyNumberFormat="1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6" fontId="3" fillId="6" borderId="15" xfId="0" applyNumberFormat="1" applyFont="1" applyFill="1" applyBorder="1" applyAlignment="1">
      <alignment horizontal="right" vertical="center"/>
    </xf>
    <xf numFmtId="6" fontId="3" fillId="6" borderId="16" xfId="0" applyNumberFormat="1" applyFont="1" applyFill="1" applyBorder="1" applyAlignment="1">
      <alignment horizontal="right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6" fontId="3" fillId="7" borderId="12" xfId="0" applyNumberFormat="1" applyFont="1" applyFill="1" applyBorder="1" applyAlignment="1">
      <alignment horizontal="center" vertical="center" wrapText="1"/>
    </xf>
    <xf numFmtId="6" fontId="3" fillId="7" borderId="13" xfId="0" applyNumberFormat="1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6" fontId="3" fillId="7" borderId="15" xfId="0" applyNumberFormat="1" applyFont="1" applyFill="1" applyBorder="1" applyAlignment="1">
      <alignment horizontal="right" vertical="center"/>
    </xf>
    <xf numFmtId="6" fontId="3" fillId="7" borderId="16" xfId="0" applyNumberFormat="1" applyFont="1" applyFill="1" applyBorder="1" applyAlignment="1">
      <alignment horizontal="right" vertical="center"/>
    </xf>
    <xf numFmtId="6" fontId="3" fillId="2" borderId="16" xfId="0" applyNumberFormat="1" applyFont="1" applyFill="1" applyBorder="1" applyAlignment="1">
      <alignment horizontal="center" vertical="center" wrapText="1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6" fontId="3" fillId="2" borderId="14" xfId="0" applyNumberFormat="1" applyFont="1" applyFill="1" applyBorder="1" applyAlignment="1">
      <alignment horizontal="center" vertical="center" wrapText="1"/>
    </xf>
    <xf numFmtId="6" fontId="2" fillId="2" borderId="14" xfId="0" applyNumberFormat="1" applyFont="1" applyFill="1" applyBorder="1" applyAlignment="1">
      <alignment horizontal="right" vertical="center"/>
    </xf>
    <xf numFmtId="6" fontId="2" fillId="2" borderId="1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top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/>
    </xf>
    <xf numFmtId="49" fontId="3" fillId="2" borderId="17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0" fontId="3" fillId="5" borderId="14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left" vertical="center"/>
    </xf>
    <xf numFmtId="0" fontId="3" fillId="6" borderId="14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left" vertical="center"/>
    </xf>
    <xf numFmtId="0" fontId="3" fillId="7" borderId="14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B05BE-EA1C-4BC6-AEA6-38BC71ED7869}">
  <sheetPr>
    <pageSetUpPr fitToPage="1"/>
  </sheetPr>
  <dimension ref="A1:N94"/>
  <sheetViews>
    <sheetView tabSelected="1" view="pageBreakPreview" zoomScaleNormal="100" zoomScaleSheetLayoutView="100" workbookViewId="0">
      <selection activeCell="E88" sqref="E84:E88"/>
    </sheetView>
  </sheetViews>
  <sheetFormatPr defaultColWidth="8.88671875" defaultRowHeight="30.6" customHeight="1" x14ac:dyDescent="0.3"/>
  <cols>
    <col min="1" max="1" width="29.88671875" style="15" customWidth="1"/>
    <col min="2" max="2" width="68.21875" style="15" customWidth="1"/>
    <col min="3" max="4" width="9.5546875" style="15" customWidth="1"/>
    <col min="5" max="7" width="17.109375" style="15" customWidth="1"/>
    <col min="8" max="16384" width="8.88671875" style="15"/>
  </cols>
  <sheetData>
    <row r="1" spans="1:7" ht="30.6" customHeight="1" x14ac:dyDescent="0.3">
      <c r="A1" s="92" t="s">
        <v>29</v>
      </c>
      <c r="B1" s="1"/>
    </row>
    <row r="2" spans="1:7" ht="22.2" customHeight="1" thickBot="1" x14ac:dyDescent="0.35">
      <c r="A2" s="64" t="s">
        <v>22</v>
      </c>
      <c r="B2" s="2"/>
      <c r="C2" s="2"/>
      <c r="D2" s="67"/>
      <c r="E2" s="67"/>
      <c r="F2" s="67"/>
    </row>
    <row r="3" spans="1:7" ht="30.6" customHeight="1" x14ac:dyDescent="0.3">
      <c r="A3" s="78" t="s">
        <v>23</v>
      </c>
      <c r="B3" s="79"/>
      <c r="C3" s="3"/>
      <c r="D3" s="3"/>
      <c r="E3" s="3"/>
      <c r="F3" s="3"/>
      <c r="G3" s="3"/>
    </row>
    <row r="4" spans="1:7" ht="30.6" customHeight="1" x14ac:dyDescent="0.3">
      <c r="A4" s="19" t="s">
        <v>20</v>
      </c>
      <c r="B4" s="20" t="s">
        <v>30</v>
      </c>
      <c r="C4" s="3"/>
      <c r="D4" s="3"/>
      <c r="E4" s="3"/>
      <c r="F4" s="3"/>
      <c r="G4" s="3"/>
    </row>
    <row r="5" spans="1:7" ht="30.6" customHeight="1" x14ac:dyDescent="0.3">
      <c r="A5" s="19" t="s">
        <v>24</v>
      </c>
      <c r="B5" s="20" t="s">
        <v>31</v>
      </c>
      <c r="C5" s="3"/>
      <c r="D5" s="3"/>
      <c r="E5" s="3"/>
      <c r="F5" s="3"/>
      <c r="G5" s="3"/>
    </row>
    <row r="6" spans="1:7" ht="30.6" customHeight="1" thickBot="1" x14ac:dyDescent="0.35">
      <c r="A6" s="21" t="s">
        <v>21</v>
      </c>
      <c r="B6" s="22" t="s">
        <v>32</v>
      </c>
      <c r="C6" s="3"/>
      <c r="D6" s="3"/>
      <c r="E6" s="3"/>
      <c r="F6" s="3"/>
      <c r="G6" s="3"/>
    </row>
    <row r="7" spans="1:7" ht="6.6" customHeight="1" thickBot="1" x14ac:dyDescent="0.35"/>
    <row r="8" spans="1:7" ht="30.6" customHeight="1" x14ac:dyDescent="0.3">
      <c r="A8" s="76" t="s">
        <v>19</v>
      </c>
      <c r="B8" s="77"/>
      <c r="C8" s="3"/>
      <c r="D8" s="3"/>
      <c r="E8" s="3"/>
      <c r="F8" s="3"/>
      <c r="G8" s="3"/>
    </row>
    <row r="9" spans="1:7" ht="30.6" customHeight="1" x14ac:dyDescent="0.3">
      <c r="A9" s="19" t="s">
        <v>20</v>
      </c>
      <c r="B9" s="23"/>
      <c r="C9" s="3"/>
      <c r="D9" s="3"/>
      <c r="E9" s="3"/>
      <c r="F9" s="3"/>
      <c r="G9" s="3"/>
    </row>
    <row r="10" spans="1:7" ht="30.6" customHeight="1" x14ac:dyDescent="0.3">
      <c r="A10" s="19" t="s">
        <v>25</v>
      </c>
      <c r="B10" s="23"/>
      <c r="C10" s="3"/>
      <c r="D10" s="3"/>
      <c r="E10" s="3"/>
      <c r="F10" s="3"/>
      <c r="G10" s="3"/>
    </row>
    <row r="11" spans="1:7" ht="30.6" customHeight="1" thickBot="1" x14ac:dyDescent="0.35">
      <c r="A11" s="21" t="s">
        <v>21</v>
      </c>
      <c r="B11" s="24"/>
      <c r="C11" s="3"/>
      <c r="D11" s="3"/>
      <c r="E11" s="3"/>
      <c r="F11" s="3"/>
      <c r="G11" s="3"/>
    </row>
    <row r="12" spans="1:7" ht="6.6" customHeight="1" thickBot="1" x14ac:dyDescent="0.35"/>
    <row r="13" spans="1:7" ht="30.6" customHeight="1" x14ac:dyDescent="0.3">
      <c r="A13" s="70" t="s">
        <v>36</v>
      </c>
      <c r="B13" s="71"/>
      <c r="C13" s="30" t="s">
        <v>6</v>
      </c>
      <c r="D13" s="31" t="s">
        <v>8</v>
      </c>
      <c r="E13" s="31" t="s">
        <v>9</v>
      </c>
      <c r="F13" s="32" t="s">
        <v>10</v>
      </c>
      <c r="G13" s="33" t="s">
        <v>11</v>
      </c>
    </row>
    <row r="14" spans="1:7" ht="30.6" customHeight="1" x14ac:dyDescent="0.3">
      <c r="A14" s="68" t="s">
        <v>33</v>
      </c>
      <c r="B14" s="69"/>
      <c r="C14" s="10" t="s">
        <v>7</v>
      </c>
      <c r="D14" s="4">
        <v>1</v>
      </c>
      <c r="E14" s="16"/>
      <c r="F14" s="5">
        <f>E14*D14</f>
        <v>0</v>
      </c>
      <c r="G14" s="6">
        <f>F14*1.21</f>
        <v>0</v>
      </c>
    </row>
    <row r="15" spans="1:7" ht="30.6" customHeight="1" x14ac:dyDescent="0.3">
      <c r="A15" s="68" t="s">
        <v>26</v>
      </c>
      <c r="B15" s="69" t="s">
        <v>0</v>
      </c>
      <c r="C15" s="10" t="s">
        <v>7</v>
      </c>
      <c r="D15" s="4">
        <v>1</v>
      </c>
      <c r="E15" s="16"/>
      <c r="F15" s="5">
        <f t="shared" ref="F15:F20" si="0">E15*D15</f>
        <v>0</v>
      </c>
      <c r="G15" s="6">
        <f t="shared" ref="G15:G20" si="1">F15*1.21</f>
        <v>0</v>
      </c>
    </row>
    <row r="16" spans="1:7" ht="30.6" customHeight="1" x14ac:dyDescent="0.3">
      <c r="A16" s="68" t="s">
        <v>27</v>
      </c>
      <c r="B16" s="69" t="s">
        <v>1</v>
      </c>
      <c r="C16" s="10" t="s">
        <v>7</v>
      </c>
      <c r="D16" s="4">
        <v>1</v>
      </c>
      <c r="E16" s="16"/>
      <c r="F16" s="5">
        <f t="shared" si="0"/>
        <v>0</v>
      </c>
      <c r="G16" s="6">
        <f t="shared" si="1"/>
        <v>0</v>
      </c>
    </row>
    <row r="17" spans="1:14" ht="30.6" customHeight="1" x14ac:dyDescent="0.3">
      <c r="A17" s="68" t="s">
        <v>2</v>
      </c>
      <c r="B17" s="69" t="s">
        <v>2</v>
      </c>
      <c r="C17" s="10" t="s">
        <v>7</v>
      </c>
      <c r="D17" s="4">
        <v>1</v>
      </c>
      <c r="E17" s="16"/>
      <c r="F17" s="5">
        <f t="shared" si="0"/>
        <v>0</v>
      </c>
      <c r="G17" s="6">
        <f t="shared" si="1"/>
        <v>0</v>
      </c>
    </row>
    <row r="18" spans="1:14" ht="30.6" customHeight="1" x14ac:dyDescent="0.3">
      <c r="A18" s="68" t="s">
        <v>3</v>
      </c>
      <c r="B18" s="69" t="s">
        <v>3</v>
      </c>
      <c r="C18" s="10" t="s">
        <v>7</v>
      </c>
      <c r="D18" s="4">
        <v>1</v>
      </c>
      <c r="E18" s="16"/>
      <c r="F18" s="5">
        <f t="shared" si="0"/>
        <v>0</v>
      </c>
      <c r="G18" s="6">
        <f t="shared" si="1"/>
        <v>0</v>
      </c>
    </row>
    <row r="19" spans="1:14" ht="30.6" customHeight="1" x14ac:dyDescent="0.3">
      <c r="A19" s="68" t="s">
        <v>35</v>
      </c>
      <c r="B19" s="69" t="s">
        <v>18</v>
      </c>
      <c r="C19" s="10" t="s">
        <v>17</v>
      </c>
      <c r="D19" s="4">
        <v>1</v>
      </c>
      <c r="E19" s="16"/>
      <c r="F19" s="5">
        <f t="shared" si="0"/>
        <v>0</v>
      </c>
      <c r="G19" s="6">
        <f t="shared" si="1"/>
        <v>0</v>
      </c>
    </row>
    <row r="20" spans="1:14" ht="30.6" customHeight="1" thickBot="1" x14ac:dyDescent="0.35">
      <c r="A20" s="72" t="s">
        <v>4</v>
      </c>
      <c r="B20" s="73" t="s">
        <v>4</v>
      </c>
      <c r="C20" s="11" t="s">
        <v>7</v>
      </c>
      <c r="D20" s="7">
        <v>1</v>
      </c>
      <c r="E20" s="17"/>
      <c r="F20" s="8">
        <f t="shared" si="0"/>
        <v>0</v>
      </c>
      <c r="G20" s="9">
        <f t="shared" si="1"/>
        <v>0</v>
      </c>
    </row>
    <row r="21" spans="1:14" ht="30.6" customHeight="1" thickBot="1" x14ac:dyDescent="0.35">
      <c r="A21" s="14"/>
      <c r="B21" s="14"/>
      <c r="C21" s="29"/>
      <c r="D21" s="26"/>
      <c r="E21" s="27"/>
      <c r="F21" s="27">
        <f>SUM(F14:F20)</f>
        <v>0</v>
      </c>
      <c r="G21" s="28">
        <f>SUM(G14:G20)</f>
        <v>0</v>
      </c>
    </row>
    <row r="22" spans="1:14" ht="6.6" customHeight="1" thickBot="1" x14ac:dyDescent="0.35"/>
    <row r="23" spans="1:14" ht="30.6" customHeight="1" x14ac:dyDescent="0.3">
      <c r="A23" s="70" t="s">
        <v>37</v>
      </c>
      <c r="B23" s="71" t="s">
        <v>15</v>
      </c>
      <c r="C23" s="30" t="s">
        <v>6</v>
      </c>
      <c r="D23" s="31" t="s">
        <v>8</v>
      </c>
      <c r="E23" s="31" t="s">
        <v>9</v>
      </c>
      <c r="F23" s="32" t="s">
        <v>10</v>
      </c>
      <c r="G23" s="33" t="s">
        <v>11</v>
      </c>
    </row>
    <row r="24" spans="1:14" ht="30.6" customHeight="1" x14ac:dyDescent="0.3">
      <c r="A24" s="68" t="s">
        <v>12</v>
      </c>
      <c r="B24" s="69" t="s">
        <v>12</v>
      </c>
      <c r="C24" s="13" t="s">
        <v>7</v>
      </c>
      <c r="D24" s="4">
        <v>3</v>
      </c>
      <c r="E24" s="16"/>
      <c r="F24" s="5">
        <f t="shared" ref="F24" si="2">E24*D24</f>
        <v>0</v>
      </c>
      <c r="G24" s="6">
        <f>F24*1.21</f>
        <v>0</v>
      </c>
      <c r="N24" s="25"/>
    </row>
    <row r="25" spans="1:14" ht="30.6" customHeight="1" x14ac:dyDescent="0.3">
      <c r="A25" s="68" t="s">
        <v>5</v>
      </c>
      <c r="B25" s="69" t="s">
        <v>5</v>
      </c>
      <c r="C25" s="13" t="s">
        <v>7</v>
      </c>
      <c r="D25" s="4">
        <v>1</v>
      </c>
      <c r="E25" s="16"/>
      <c r="F25" s="5">
        <f t="shared" ref="F25:F28" si="3">E25*D25</f>
        <v>0</v>
      </c>
      <c r="G25" s="6">
        <f>F25*1.21</f>
        <v>0</v>
      </c>
    </row>
    <row r="26" spans="1:14" ht="30.6" customHeight="1" x14ac:dyDescent="0.3">
      <c r="A26" s="68" t="s">
        <v>28</v>
      </c>
      <c r="B26" s="69" t="s">
        <v>16</v>
      </c>
      <c r="C26" s="13" t="s">
        <v>7</v>
      </c>
      <c r="D26" s="4">
        <v>1</v>
      </c>
      <c r="E26" s="16"/>
      <c r="F26" s="5">
        <f t="shared" ref="F26" si="4">E26*D26</f>
        <v>0</v>
      </c>
      <c r="G26" s="6">
        <f>F26*1.21</f>
        <v>0</v>
      </c>
    </row>
    <row r="27" spans="1:14" ht="30.6" customHeight="1" x14ac:dyDescent="0.3">
      <c r="A27" s="68" t="s">
        <v>16</v>
      </c>
      <c r="B27" s="69" t="s">
        <v>16</v>
      </c>
      <c r="C27" s="13" t="s">
        <v>7</v>
      </c>
      <c r="D27" s="4">
        <v>1</v>
      </c>
      <c r="E27" s="16"/>
      <c r="F27" s="5">
        <f t="shared" si="3"/>
        <v>0</v>
      </c>
      <c r="G27" s="6">
        <f>F27*1.21</f>
        <v>0</v>
      </c>
    </row>
    <row r="28" spans="1:14" ht="30.6" customHeight="1" thickBot="1" x14ac:dyDescent="0.35">
      <c r="A28" s="72" t="s">
        <v>14</v>
      </c>
      <c r="B28" s="73" t="s">
        <v>14</v>
      </c>
      <c r="C28" s="12" t="s">
        <v>7</v>
      </c>
      <c r="D28" s="7">
        <v>1</v>
      </c>
      <c r="E28" s="18"/>
      <c r="F28" s="8">
        <f t="shared" si="3"/>
        <v>0</v>
      </c>
      <c r="G28" s="9">
        <f>F28*1.21</f>
        <v>0</v>
      </c>
    </row>
    <row r="29" spans="1:14" ht="30.6" customHeight="1" thickBot="1" x14ac:dyDescent="0.35">
      <c r="C29" s="29"/>
      <c r="D29" s="26"/>
      <c r="E29" s="27"/>
      <c r="F29" s="27">
        <f>SUM(F24:F28)</f>
        <v>0</v>
      </c>
      <c r="G29" s="28">
        <f>SUM(G24:G28)</f>
        <v>0</v>
      </c>
    </row>
    <row r="30" spans="1:14" ht="6.6" customHeight="1" thickBot="1" x14ac:dyDescent="0.35"/>
    <row r="31" spans="1:14" ht="30.6" customHeight="1" thickBot="1" x14ac:dyDescent="0.35">
      <c r="A31" s="74" t="s">
        <v>38</v>
      </c>
      <c r="B31" s="75" t="s">
        <v>13</v>
      </c>
      <c r="C31" s="26"/>
      <c r="D31" s="26"/>
      <c r="E31" s="27"/>
      <c r="F31" s="27">
        <f>SUM(F21,F29)</f>
        <v>0</v>
      </c>
      <c r="G31" s="28">
        <f>SUM(G21,G29)</f>
        <v>0</v>
      </c>
    </row>
    <row r="32" spans="1:14" ht="6.6" customHeight="1" thickBot="1" x14ac:dyDescent="0.35"/>
    <row r="33" spans="1:14" ht="30.6" customHeight="1" x14ac:dyDescent="0.3">
      <c r="A33" s="80" t="s">
        <v>39</v>
      </c>
      <c r="B33" s="81"/>
      <c r="C33" s="38" t="s">
        <v>6</v>
      </c>
      <c r="D33" s="39" t="s">
        <v>8</v>
      </c>
      <c r="E33" s="39" t="s">
        <v>9</v>
      </c>
      <c r="F33" s="40" t="s">
        <v>10</v>
      </c>
      <c r="G33" s="41" t="s">
        <v>11</v>
      </c>
    </row>
    <row r="34" spans="1:14" ht="30.6" customHeight="1" x14ac:dyDescent="0.3">
      <c r="A34" s="68" t="s">
        <v>33</v>
      </c>
      <c r="B34" s="69"/>
      <c r="C34" s="10" t="s">
        <v>7</v>
      </c>
      <c r="D34" s="4">
        <v>1</v>
      </c>
      <c r="E34" s="16"/>
      <c r="F34" s="5">
        <f>E34*D34</f>
        <v>0</v>
      </c>
      <c r="G34" s="6">
        <f>F34*1.21</f>
        <v>0</v>
      </c>
    </row>
    <row r="35" spans="1:14" ht="30.6" customHeight="1" x14ac:dyDescent="0.3">
      <c r="A35" s="68" t="s">
        <v>26</v>
      </c>
      <c r="B35" s="69" t="s">
        <v>0</v>
      </c>
      <c r="C35" s="10" t="s">
        <v>7</v>
      </c>
      <c r="D35" s="4">
        <v>1</v>
      </c>
      <c r="E35" s="16"/>
      <c r="F35" s="5">
        <f t="shared" ref="F35:F40" si="5">E35*D35</f>
        <v>0</v>
      </c>
      <c r="G35" s="6">
        <f t="shared" ref="G35:G40" si="6">F35*1.21</f>
        <v>0</v>
      </c>
    </row>
    <row r="36" spans="1:14" ht="30.6" customHeight="1" x14ac:dyDescent="0.3">
      <c r="A36" s="68" t="s">
        <v>27</v>
      </c>
      <c r="B36" s="69" t="s">
        <v>1</v>
      </c>
      <c r="C36" s="10" t="s">
        <v>7</v>
      </c>
      <c r="D36" s="4">
        <v>1</v>
      </c>
      <c r="E36" s="16"/>
      <c r="F36" s="5">
        <f t="shared" si="5"/>
        <v>0</v>
      </c>
      <c r="G36" s="6">
        <f t="shared" si="6"/>
        <v>0</v>
      </c>
    </row>
    <row r="37" spans="1:14" ht="30.6" customHeight="1" x14ac:dyDescent="0.3">
      <c r="A37" s="68" t="s">
        <v>2</v>
      </c>
      <c r="B37" s="69" t="s">
        <v>2</v>
      </c>
      <c r="C37" s="10" t="s">
        <v>7</v>
      </c>
      <c r="D37" s="4">
        <v>1</v>
      </c>
      <c r="E37" s="16"/>
      <c r="F37" s="5">
        <f t="shared" si="5"/>
        <v>0</v>
      </c>
      <c r="G37" s="6">
        <f t="shared" si="6"/>
        <v>0</v>
      </c>
    </row>
    <row r="38" spans="1:14" ht="30.6" customHeight="1" x14ac:dyDescent="0.3">
      <c r="A38" s="68" t="s">
        <v>3</v>
      </c>
      <c r="B38" s="69" t="s">
        <v>3</v>
      </c>
      <c r="C38" s="10" t="s">
        <v>7</v>
      </c>
      <c r="D38" s="4">
        <v>1</v>
      </c>
      <c r="E38" s="16"/>
      <c r="F38" s="5">
        <f t="shared" si="5"/>
        <v>0</v>
      </c>
      <c r="G38" s="6">
        <f t="shared" si="6"/>
        <v>0</v>
      </c>
    </row>
    <row r="39" spans="1:14" ht="30.6" customHeight="1" x14ac:dyDescent="0.3">
      <c r="A39" s="68" t="s">
        <v>35</v>
      </c>
      <c r="B39" s="69" t="s">
        <v>18</v>
      </c>
      <c r="C39" s="10" t="s">
        <v>17</v>
      </c>
      <c r="D39" s="4">
        <v>1</v>
      </c>
      <c r="E39" s="16"/>
      <c r="F39" s="5">
        <f t="shared" si="5"/>
        <v>0</v>
      </c>
      <c r="G39" s="6">
        <f t="shared" si="6"/>
        <v>0</v>
      </c>
    </row>
    <row r="40" spans="1:14" ht="30.6" customHeight="1" thickBot="1" x14ac:dyDescent="0.35">
      <c r="A40" s="72" t="s">
        <v>4</v>
      </c>
      <c r="B40" s="73" t="s">
        <v>4</v>
      </c>
      <c r="C40" s="11" t="s">
        <v>7</v>
      </c>
      <c r="D40" s="7">
        <v>1</v>
      </c>
      <c r="E40" s="17"/>
      <c r="F40" s="8">
        <f t="shared" si="5"/>
        <v>0</v>
      </c>
      <c r="G40" s="9">
        <f t="shared" si="6"/>
        <v>0</v>
      </c>
    </row>
    <row r="41" spans="1:14" ht="30.6" customHeight="1" thickBot="1" x14ac:dyDescent="0.35">
      <c r="A41" s="14"/>
      <c r="B41" s="14"/>
      <c r="C41" s="34"/>
      <c r="D41" s="35"/>
      <c r="E41" s="36"/>
      <c r="F41" s="36">
        <f>SUM(F34:F40)</f>
        <v>0</v>
      </c>
      <c r="G41" s="37">
        <f>SUM(G34:G40)</f>
        <v>0</v>
      </c>
    </row>
    <row r="42" spans="1:14" ht="6.6" customHeight="1" thickBot="1" x14ac:dyDescent="0.35"/>
    <row r="43" spans="1:14" ht="30.6" customHeight="1" x14ac:dyDescent="0.3">
      <c r="A43" s="80" t="s">
        <v>41</v>
      </c>
      <c r="B43" s="81" t="s">
        <v>15</v>
      </c>
      <c r="C43" s="38" t="s">
        <v>6</v>
      </c>
      <c r="D43" s="39" t="s">
        <v>8</v>
      </c>
      <c r="E43" s="39" t="s">
        <v>9</v>
      </c>
      <c r="F43" s="40" t="s">
        <v>10</v>
      </c>
      <c r="G43" s="41" t="s">
        <v>11</v>
      </c>
    </row>
    <row r="44" spans="1:14" ht="30.6" customHeight="1" x14ac:dyDescent="0.3">
      <c r="A44" s="68" t="s">
        <v>12</v>
      </c>
      <c r="B44" s="69" t="s">
        <v>12</v>
      </c>
      <c r="C44" s="13" t="s">
        <v>7</v>
      </c>
      <c r="D44" s="4">
        <v>2</v>
      </c>
      <c r="E44" s="16"/>
      <c r="F44" s="5">
        <f t="shared" ref="F44:F48" si="7">E44*D44</f>
        <v>0</v>
      </c>
      <c r="G44" s="6">
        <f>F44*1.21</f>
        <v>0</v>
      </c>
      <c r="N44" s="25"/>
    </row>
    <row r="45" spans="1:14" ht="30.6" customHeight="1" x14ac:dyDescent="0.3">
      <c r="A45" s="68" t="s">
        <v>5</v>
      </c>
      <c r="B45" s="69" t="s">
        <v>5</v>
      </c>
      <c r="C45" s="13" t="s">
        <v>7</v>
      </c>
      <c r="D45" s="4">
        <v>1</v>
      </c>
      <c r="E45" s="16"/>
      <c r="F45" s="5">
        <f t="shared" si="7"/>
        <v>0</v>
      </c>
      <c r="G45" s="6">
        <f>F45*1.21</f>
        <v>0</v>
      </c>
    </row>
    <row r="46" spans="1:14" ht="30.6" customHeight="1" x14ac:dyDescent="0.3">
      <c r="A46" s="68" t="s">
        <v>28</v>
      </c>
      <c r="B46" s="69" t="s">
        <v>16</v>
      </c>
      <c r="C46" s="13" t="s">
        <v>7</v>
      </c>
      <c r="D46" s="4">
        <v>1</v>
      </c>
      <c r="E46" s="16"/>
      <c r="F46" s="5">
        <f t="shared" si="7"/>
        <v>0</v>
      </c>
      <c r="G46" s="6">
        <f>F46*1.21</f>
        <v>0</v>
      </c>
    </row>
    <row r="47" spans="1:14" ht="30.6" customHeight="1" x14ac:dyDescent="0.3">
      <c r="A47" s="68" t="s">
        <v>16</v>
      </c>
      <c r="B47" s="69" t="s">
        <v>16</v>
      </c>
      <c r="C47" s="13" t="s">
        <v>7</v>
      </c>
      <c r="D47" s="4">
        <v>1</v>
      </c>
      <c r="E47" s="16"/>
      <c r="F47" s="5">
        <f t="shared" si="7"/>
        <v>0</v>
      </c>
      <c r="G47" s="6">
        <f>F47*1.21</f>
        <v>0</v>
      </c>
    </row>
    <row r="48" spans="1:14" ht="30.6" customHeight="1" thickBot="1" x14ac:dyDescent="0.35">
      <c r="A48" s="72" t="s">
        <v>14</v>
      </c>
      <c r="B48" s="73" t="s">
        <v>14</v>
      </c>
      <c r="C48" s="12" t="s">
        <v>7</v>
      </c>
      <c r="D48" s="7">
        <v>1</v>
      </c>
      <c r="E48" s="18"/>
      <c r="F48" s="8">
        <f t="shared" si="7"/>
        <v>0</v>
      </c>
      <c r="G48" s="9">
        <f>F48*1.21</f>
        <v>0</v>
      </c>
    </row>
    <row r="49" spans="1:7" ht="30.6" customHeight="1" thickBot="1" x14ac:dyDescent="0.35">
      <c r="C49" s="34"/>
      <c r="D49" s="35"/>
      <c r="E49" s="36"/>
      <c r="F49" s="36">
        <f>SUM(F44:F48)</f>
        <v>0</v>
      </c>
      <c r="G49" s="37">
        <f>SUM(G44:G48)</f>
        <v>0</v>
      </c>
    </row>
    <row r="50" spans="1:7" ht="6.6" customHeight="1" thickBot="1" x14ac:dyDescent="0.35"/>
    <row r="51" spans="1:7" ht="30.6" customHeight="1" thickBot="1" x14ac:dyDescent="0.35">
      <c r="A51" s="84" t="s">
        <v>40</v>
      </c>
      <c r="B51" s="85" t="s">
        <v>13</v>
      </c>
      <c r="C51" s="35"/>
      <c r="D51" s="35"/>
      <c r="E51" s="36"/>
      <c r="F51" s="36">
        <f>SUM(F49,F41)</f>
        <v>0</v>
      </c>
      <c r="G51" s="37">
        <f>SUM(G49,G41)</f>
        <v>0</v>
      </c>
    </row>
    <row r="52" spans="1:7" ht="6.6" customHeight="1" thickBot="1" x14ac:dyDescent="0.35"/>
    <row r="53" spans="1:7" ht="30.6" customHeight="1" x14ac:dyDescent="0.3">
      <c r="A53" s="82" t="s">
        <v>44</v>
      </c>
      <c r="B53" s="83"/>
      <c r="C53" s="42" t="s">
        <v>6</v>
      </c>
      <c r="D53" s="43" t="s">
        <v>8</v>
      </c>
      <c r="E53" s="43" t="s">
        <v>9</v>
      </c>
      <c r="F53" s="44" t="s">
        <v>10</v>
      </c>
      <c r="G53" s="45" t="s">
        <v>11</v>
      </c>
    </row>
    <row r="54" spans="1:7" ht="30.6" customHeight="1" x14ac:dyDescent="0.3">
      <c r="A54" s="68" t="s">
        <v>42</v>
      </c>
      <c r="B54" s="69"/>
      <c r="C54" s="10" t="s">
        <v>7</v>
      </c>
      <c r="D54" s="4">
        <v>1</v>
      </c>
      <c r="E54" s="16"/>
      <c r="F54" s="5">
        <f>E54*D54</f>
        <v>0</v>
      </c>
      <c r="G54" s="6">
        <f>F54*1.21</f>
        <v>0</v>
      </c>
    </row>
    <row r="55" spans="1:7" ht="30.6" customHeight="1" x14ac:dyDescent="0.3">
      <c r="A55" s="68" t="s">
        <v>26</v>
      </c>
      <c r="B55" s="69" t="s">
        <v>0</v>
      </c>
      <c r="C55" s="10" t="s">
        <v>7</v>
      </c>
      <c r="D55" s="4">
        <v>1</v>
      </c>
      <c r="E55" s="16"/>
      <c r="F55" s="5">
        <f t="shared" ref="F55:F60" si="8">E55*D55</f>
        <v>0</v>
      </c>
      <c r="G55" s="6">
        <f t="shared" ref="G55:G60" si="9">F55*1.21</f>
        <v>0</v>
      </c>
    </row>
    <row r="56" spans="1:7" ht="30.6" customHeight="1" x14ac:dyDescent="0.3">
      <c r="A56" s="68" t="s">
        <v>27</v>
      </c>
      <c r="B56" s="69" t="s">
        <v>1</v>
      </c>
      <c r="C56" s="10" t="s">
        <v>7</v>
      </c>
      <c r="D56" s="4">
        <v>1</v>
      </c>
      <c r="E56" s="16"/>
      <c r="F56" s="5">
        <f t="shared" si="8"/>
        <v>0</v>
      </c>
      <c r="G56" s="6">
        <f t="shared" si="9"/>
        <v>0</v>
      </c>
    </row>
    <row r="57" spans="1:7" ht="30.6" customHeight="1" x14ac:dyDescent="0.3">
      <c r="A57" s="68" t="s">
        <v>2</v>
      </c>
      <c r="B57" s="69" t="s">
        <v>2</v>
      </c>
      <c r="C57" s="10" t="s">
        <v>7</v>
      </c>
      <c r="D57" s="4">
        <v>1</v>
      </c>
      <c r="E57" s="16"/>
      <c r="F57" s="5">
        <f t="shared" si="8"/>
        <v>0</v>
      </c>
      <c r="G57" s="6">
        <f t="shared" si="9"/>
        <v>0</v>
      </c>
    </row>
    <row r="58" spans="1:7" ht="30.6" customHeight="1" x14ac:dyDescent="0.3">
      <c r="A58" s="68" t="s">
        <v>3</v>
      </c>
      <c r="B58" s="69" t="s">
        <v>3</v>
      </c>
      <c r="C58" s="10" t="s">
        <v>7</v>
      </c>
      <c r="D58" s="4">
        <v>1</v>
      </c>
      <c r="E58" s="16"/>
      <c r="F58" s="5">
        <f t="shared" si="8"/>
        <v>0</v>
      </c>
      <c r="G58" s="6">
        <f t="shared" si="9"/>
        <v>0</v>
      </c>
    </row>
    <row r="59" spans="1:7" ht="30.6" customHeight="1" x14ac:dyDescent="0.3">
      <c r="A59" s="68" t="s">
        <v>43</v>
      </c>
      <c r="B59" s="69"/>
      <c r="C59" s="10" t="s">
        <v>17</v>
      </c>
      <c r="D59" s="4">
        <v>1</v>
      </c>
      <c r="E59" s="16"/>
      <c r="F59" s="5">
        <f t="shared" si="8"/>
        <v>0</v>
      </c>
      <c r="G59" s="6">
        <f t="shared" si="9"/>
        <v>0</v>
      </c>
    </row>
    <row r="60" spans="1:7" ht="30.6" customHeight="1" thickBot="1" x14ac:dyDescent="0.35">
      <c r="A60" s="72" t="s">
        <v>4</v>
      </c>
      <c r="B60" s="73" t="s">
        <v>4</v>
      </c>
      <c r="C60" s="11" t="s">
        <v>7</v>
      </c>
      <c r="D60" s="7">
        <v>1</v>
      </c>
      <c r="E60" s="17"/>
      <c r="F60" s="8">
        <f t="shared" si="8"/>
        <v>0</v>
      </c>
      <c r="G60" s="9">
        <f t="shared" si="9"/>
        <v>0</v>
      </c>
    </row>
    <row r="61" spans="1:7" ht="30.6" customHeight="1" thickBot="1" x14ac:dyDescent="0.35">
      <c r="A61" s="14"/>
      <c r="B61" s="14"/>
      <c r="C61" s="46"/>
      <c r="D61" s="47"/>
      <c r="E61" s="48"/>
      <c r="F61" s="48">
        <f>SUM(F54:F60)</f>
        <v>0</v>
      </c>
      <c r="G61" s="49">
        <f>SUM(G54:G60)</f>
        <v>0</v>
      </c>
    </row>
    <row r="62" spans="1:7" ht="6.6" customHeight="1" thickBot="1" x14ac:dyDescent="0.35"/>
    <row r="63" spans="1:7" ht="30.6" customHeight="1" x14ac:dyDescent="0.3">
      <c r="A63" s="82" t="s">
        <v>45</v>
      </c>
      <c r="B63" s="83" t="s">
        <v>15</v>
      </c>
      <c r="C63" s="42" t="s">
        <v>6</v>
      </c>
      <c r="D63" s="43" t="s">
        <v>8</v>
      </c>
      <c r="E63" s="43" t="s">
        <v>9</v>
      </c>
      <c r="F63" s="44" t="s">
        <v>10</v>
      </c>
      <c r="G63" s="45" t="s">
        <v>11</v>
      </c>
    </row>
    <row r="64" spans="1:7" ht="30.6" customHeight="1" x14ac:dyDescent="0.3">
      <c r="A64" s="68" t="s">
        <v>12</v>
      </c>
      <c r="B64" s="69" t="s">
        <v>12</v>
      </c>
      <c r="C64" s="13" t="s">
        <v>7</v>
      </c>
      <c r="D64" s="4">
        <v>1</v>
      </c>
      <c r="E64" s="16"/>
      <c r="F64" s="5">
        <f t="shared" ref="F64:F68" si="10">E64*D64</f>
        <v>0</v>
      </c>
      <c r="G64" s="6">
        <f>F64*1.21</f>
        <v>0</v>
      </c>
    </row>
    <row r="65" spans="1:7" ht="30.6" customHeight="1" x14ac:dyDescent="0.3">
      <c r="A65" s="68" t="s">
        <v>5</v>
      </c>
      <c r="B65" s="69" t="s">
        <v>5</v>
      </c>
      <c r="C65" s="13" t="s">
        <v>7</v>
      </c>
      <c r="D65" s="4">
        <v>1</v>
      </c>
      <c r="E65" s="16"/>
      <c r="F65" s="5">
        <f t="shared" si="10"/>
        <v>0</v>
      </c>
      <c r="G65" s="6">
        <f>F65*1.21</f>
        <v>0</v>
      </c>
    </row>
    <row r="66" spans="1:7" ht="30.6" customHeight="1" x14ac:dyDescent="0.3">
      <c r="A66" s="68" t="s">
        <v>28</v>
      </c>
      <c r="B66" s="69" t="s">
        <v>16</v>
      </c>
      <c r="C66" s="13" t="s">
        <v>7</v>
      </c>
      <c r="D66" s="4">
        <v>1</v>
      </c>
      <c r="E66" s="16"/>
      <c r="F66" s="5">
        <f t="shared" si="10"/>
        <v>0</v>
      </c>
      <c r="G66" s="6">
        <f>F66*1.21</f>
        <v>0</v>
      </c>
    </row>
    <row r="67" spans="1:7" ht="30.6" customHeight="1" x14ac:dyDescent="0.3">
      <c r="A67" s="68" t="s">
        <v>16</v>
      </c>
      <c r="B67" s="69" t="s">
        <v>16</v>
      </c>
      <c r="C67" s="13" t="s">
        <v>7</v>
      </c>
      <c r="D67" s="4">
        <v>1</v>
      </c>
      <c r="E67" s="16"/>
      <c r="F67" s="5">
        <f t="shared" si="10"/>
        <v>0</v>
      </c>
      <c r="G67" s="6">
        <f>F67*1.21</f>
        <v>0</v>
      </c>
    </row>
    <row r="68" spans="1:7" ht="30.6" customHeight="1" thickBot="1" x14ac:dyDescent="0.35">
      <c r="A68" s="72" t="s">
        <v>14</v>
      </c>
      <c r="B68" s="73" t="s">
        <v>14</v>
      </c>
      <c r="C68" s="12" t="s">
        <v>7</v>
      </c>
      <c r="D68" s="7">
        <v>1</v>
      </c>
      <c r="E68" s="18"/>
      <c r="F68" s="8">
        <f t="shared" si="10"/>
        <v>0</v>
      </c>
      <c r="G68" s="9">
        <f>F68*1.21</f>
        <v>0</v>
      </c>
    </row>
    <row r="69" spans="1:7" ht="30.6" customHeight="1" thickBot="1" x14ac:dyDescent="0.35">
      <c r="C69" s="46"/>
      <c r="D69" s="47"/>
      <c r="E69" s="48"/>
      <c r="F69" s="48">
        <f>SUM(F64:F68)</f>
        <v>0</v>
      </c>
      <c r="G69" s="49">
        <f>SUM(G64:G68)</f>
        <v>0</v>
      </c>
    </row>
    <row r="70" spans="1:7" ht="6.6" customHeight="1" thickBot="1" x14ac:dyDescent="0.35"/>
    <row r="71" spans="1:7" ht="30.6" customHeight="1" thickBot="1" x14ac:dyDescent="0.35">
      <c r="A71" s="86" t="s">
        <v>46</v>
      </c>
      <c r="B71" s="87" t="s">
        <v>13</v>
      </c>
      <c r="C71" s="47"/>
      <c r="D71" s="47"/>
      <c r="E71" s="48"/>
      <c r="F71" s="48">
        <f>SUM(F69,F61)</f>
        <v>0</v>
      </c>
      <c r="G71" s="49">
        <f>SUM(G69,G61)</f>
        <v>0</v>
      </c>
    </row>
    <row r="72" spans="1:7" ht="6.6" customHeight="1" thickBot="1" x14ac:dyDescent="0.35"/>
    <row r="73" spans="1:7" ht="30.6" customHeight="1" x14ac:dyDescent="0.3">
      <c r="A73" s="88" t="s">
        <v>47</v>
      </c>
      <c r="B73" s="89"/>
      <c r="C73" s="50" t="s">
        <v>6</v>
      </c>
      <c r="D73" s="51" t="s">
        <v>8</v>
      </c>
      <c r="E73" s="51" t="s">
        <v>9</v>
      </c>
      <c r="F73" s="52" t="s">
        <v>10</v>
      </c>
      <c r="G73" s="53" t="s">
        <v>11</v>
      </c>
    </row>
    <row r="74" spans="1:7" ht="30.6" customHeight="1" x14ac:dyDescent="0.3">
      <c r="A74" s="68" t="s">
        <v>50</v>
      </c>
      <c r="B74" s="69"/>
      <c r="C74" s="10" t="s">
        <v>7</v>
      </c>
      <c r="D74" s="4">
        <v>1</v>
      </c>
      <c r="E74" s="16"/>
      <c r="F74" s="5">
        <f>E74*D74</f>
        <v>0</v>
      </c>
      <c r="G74" s="6">
        <f>F74*1.21</f>
        <v>0</v>
      </c>
    </row>
    <row r="75" spans="1:7" ht="30.6" customHeight="1" x14ac:dyDescent="0.3">
      <c r="A75" s="68" t="s">
        <v>26</v>
      </c>
      <c r="B75" s="69" t="s">
        <v>0</v>
      </c>
      <c r="C75" s="10" t="s">
        <v>7</v>
      </c>
      <c r="D75" s="4">
        <v>1</v>
      </c>
      <c r="E75" s="16"/>
      <c r="F75" s="5">
        <f t="shared" ref="F75" si="11">E75*D75</f>
        <v>0</v>
      </c>
      <c r="G75" s="6">
        <f t="shared" ref="G75" si="12">F75*1.21</f>
        <v>0</v>
      </c>
    </row>
    <row r="76" spans="1:7" ht="30.6" customHeight="1" x14ac:dyDescent="0.3">
      <c r="A76" s="68" t="s">
        <v>27</v>
      </c>
      <c r="B76" s="69" t="s">
        <v>1</v>
      </c>
      <c r="C76" s="10" t="s">
        <v>7</v>
      </c>
      <c r="D76" s="4">
        <v>1</v>
      </c>
      <c r="E76" s="16"/>
      <c r="F76" s="5">
        <f t="shared" ref="F76:F80" si="13">E76*D76</f>
        <v>0</v>
      </c>
      <c r="G76" s="6">
        <f t="shared" ref="G76:G80" si="14">F76*1.21</f>
        <v>0</v>
      </c>
    </row>
    <row r="77" spans="1:7" ht="30.6" customHeight="1" x14ac:dyDescent="0.3">
      <c r="A77" s="68" t="s">
        <v>2</v>
      </c>
      <c r="B77" s="69" t="s">
        <v>2</v>
      </c>
      <c r="C77" s="10" t="s">
        <v>7</v>
      </c>
      <c r="D77" s="4">
        <v>1</v>
      </c>
      <c r="E77" s="16"/>
      <c r="F77" s="5">
        <f t="shared" si="13"/>
        <v>0</v>
      </c>
      <c r="G77" s="6">
        <f t="shared" si="14"/>
        <v>0</v>
      </c>
    </row>
    <row r="78" spans="1:7" ht="30.6" customHeight="1" x14ac:dyDescent="0.3">
      <c r="A78" s="68" t="s">
        <v>3</v>
      </c>
      <c r="B78" s="69" t="s">
        <v>3</v>
      </c>
      <c r="C78" s="10" t="s">
        <v>7</v>
      </c>
      <c r="D78" s="4">
        <v>1</v>
      </c>
      <c r="E78" s="16"/>
      <c r="F78" s="5">
        <f t="shared" si="13"/>
        <v>0</v>
      </c>
      <c r="G78" s="6">
        <f t="shared" si="14"/>
        <v>0</v>
      </c>
    </row>
    <row r="79" spans="1:7" ht="30.6" customHeight="1" x14ac:dyDescent="0.3">
      <c r="A79" s="68" t="s">
        <v>34</v>
      </c>
      <c r="B79" s="69" t="s">
        <v>18</v>
      </c>
      <c r="C79" s="10" t="s">
        <v>17</v>
      </c>
      <c r="D79" s="4">
        <v>1</v>
      </c>
      <c r="E79" s="16"/>
      <c r="F79" s="5">
        <f t="shared" si="13"/>
        <v>0</v>
      </c>
      <c r="G79" s="6">
        <f t="shared" si="14"/>
        <v>0</v>
      </c>
    </row>
    <row r="80" spans="1:7" ht="30.6" customHeight="1" thickBot="1" x14ac:dyDescent="0.35">
      <c r="A80" s="72" t="s">
        <v>4</v>
      </c>
      <c r="B80" s="73" t="s">
        <v>4</v>
      </c>
      <c r="C80" s="11" t="s">
        <v>7</v>
      </c>
      <c r="D80" s="7">
        <v>1</v>
      </c>
      <c r="E80" s="17"/>
      <c r="F80" s="5">
        <f t="shared" si="13"/>
        <v>0</v>
      </c>
      <c r="G80" s="6">
        <f t="shared" si="14"/>
        <v>0</v>
      </c>
    </row>
    <row r="81" spans="1:7" ht="30.6" customHeight="1" thickBot="1" x14ac:dyDescent="0.35">
      <c r="A81" s="14"/>
      <c r="B81" s="14"/>
      <c r="C81" s="54"/>
      <c r="D81" s="55"/>
      <c r="E81" s="56"/>
      <c r="F81" s="56">
        <f>SUM(F74:F80)</f>
        <v>0</v>
      </c>
      <c r="G81" s="57">
        <f>SUM(G74:G80)</f>
        <v>0</v>
      </c>
    </row>
    <row r="82" spans="1:7" ht="6.6" customHeight="1" thickBot="1" x14ac:dyDescent="0.35"/>
    <row r="83" spans="1:7" ht="30.6" customHeight="1" x14ac:dyDescent="0.3">
      <c r="A83" s="88" t="s">
        <v>48</v>
      </c>
      <c r="B83" s="89" t="s">
        <v>15</v>
      </c>
      <c r="C83" s="50" t="s">
        <v>6</v>
      </c>
      <c r="D83" s="51" t="s">
        <v>8</v>
      </c>
      <c r="E83" s="51" t="s">
        <v>9</v>
      </c>
      <c r="F83" s="52" t="s">
        <v>10</v>
      </c>
      <c r="G83" s="53" t="s">
        <v>11</v>
      </c>
    </row>
    <row r="84" spans="1:7" ht="30.6" customHeight="1" x14ac:dyDescent="0.3">
      <c r="A84" s="68" t="s">
        <v>12</v>
      </c>
      <c r="B84" s="69" t="s">
        <v>12</v>
      </c>
      <c r="C84" s="13" t="s">
        <v>7</v>
      </c>
      <c r="D84" s="4">
        <v>2</v>
      </c>
      <c r="E84" s="16"/>
      <c r="F84" s="5">
        <f t="shared" ref="F84:F88" si="15">E84*D84</f>
        <v>0</v>
      </c>
      <c r="G84" s="6">
        <f>F84*1.21</f>
        <v>0</v>
      </c>
    </row>
    <row r="85" spans="1:7" ht="30.6" customHeight="1" x14ac:dyDescent="0.3">
      <c r="A85" s="68" t="s">
        <v>5</v>
      </c>
      <c r="B85" s="69" t="s">
        <v>5</v>
      </c>
      <c r="C85" s="13" t="s">
        <v>7</v>
      </c>
      <c r="D85" s="4">
        <v>1</v>
      </c>
      <c r="E85" s="16"/>
      <c r="F85" s="5">
        <f t="shared" si="15"/>
        <v>0</v>
      </c>
      <c r="G85" s="6">
        <f>F85*1.21</f>
        <v>0</v>
      </c>
    </row>
    <row r="86" spans="1:7" ht="30.6" customHeight="1" x14ac:dyDescent="0.3">
      <c r="A86" s="68" t="s">
        <v>28</v>
      </c>
      <c r="B86" s="69" t="s">
        <v>16</v>
      </c>
      <c r="C86" s="13" t="s">
        <v>7</v>
      </c>
      <c r="D86" s="4">
        <v>1</v>
      </c>
      <c r="E86" s="16"/>
      <c r="F86" s="5">
        <f t="shared" si="15"/>
        <v>0</v>
      </c>
      <c r="G86" s="6">
        <f>F86*1.21</f>
        <v>0</v>
      </c>
    </row>
    <row r="87" spans="1:7" ht="30.6" customHeight="1" x14ac:dyDescent="0.3">
      <c r="A87" s="68" t="s">
        <v>16</v>
      </c>
      <c r="B87" s="69" t="s">
        <v>16</v>
      </c>
      <c r="C87" s="13" t="s">
        <v>7</v>
      </c>
      <c r="D87" s="4">
        <v>1</v>
      </c>
      <c r="E87" s="16"/>
      <c r="F87" s="5">
        <f t="shared" si="15"/>
        <v>0</v>
      </c>
      <c r="G87" s="6">
        <f>F87*1.21</f>
        <v>0</v>
      </c>
    </row>
    <row r="88" spans="1:7" ht="30.6" customHeight="1" thickBot="1" x14ac:dyDescent="0.35">
      <c r="A88" s="72" t="s">
        <v>14</v>
      </c>
      <c r="B88" s="73" t="s">
        <v>14</v>
      </c>
      <c r="C88" s="12" t="s">
        <v>7</v>
      </c>
      <c r="D88" s="7">
        <v>1</v>
      </c>
      <c r="E88" s="18"/>
      <c r="F88" s="8">
        <f t="shared" si="15"/>
        <v>0</v>
      </c>
      <c r="G88" s="9">
        <f>F88*1.21</f>
        <v>0</v>
      </c>
    </row>
    <row r="89" spans="1:7" ht="30.6" customHeight="1" thickBot="1" x14ac:dyDescent="0.35">
      <c r="C89" s="54"/>
      <c r="D89" s="55"/>
      <c r="E89" s="56"/>
      <c r="F89" s="56">
        <f>SUM(F84:F88)</f>
        <v>0</v>
      </c>
      <c r="G89" s="57">
        <f>SUM(G84:G88)</f>
        <v>0</v>
      </c>
    </row>
    <row r="90" spans="1:7" ht="6.6" customHeight="1" thickBot="1" x14ac:dyDescent="0.35"/>
    <row r="91" spans="1:7" ht="30.6" customHeight="1" thickBot="1" x14ac:dyDescent="0.35">
      <c r="A91" s="90" t="s">
        <v>49</v>
      </c>
      <c r="B91" s="91" t="s">
        <v>13</v>
      </c>
      <c r="C91" s="55"/>
      <c r="D91" s="55"/>
      <c r="E91" s="56"/>
      <c r="F91" s="56">
        <f>SUM(F89,F81)</f>
        <v>0</v>
      </c>
      <c r="G91" s="57">
        <f>SUM(G89,G81)</f>
        <v>0</v>
      </c>
    </row>
    <row r="92" spans="1:7" ht="6.6" customHeight="1" thickBot="1" x14ac:dyDescent="0.35"/>
    <row r="93" spans="1:7" ht="30.6" customHeight="1" thickBot="1" x14ac:dyDescent="0.35">
      <c r="A93" s="59"/>
      <c r="B93" s="60"/>
      <c r="C93" s="60"/>
      <c r="D93" s="60"/>
      <c r="E93" s="60"/>
      <c r="F93" s="61" t="s">
        <v>10</v>
      </c>
      <c r="G93" s="58" t="s">
        <v>11</v>
      </c>
    </row>
    <row r="94" spans="1:7" ht="30.6" customHeight="1" thickBot="1" x14ac:dyDescent="0.35">
      <c r="A94" s="65" t="s">
        <v>13</v>
      </c>
      <c r="B94" s="66"/>
      <c r="C94" s="66"/>
      <c r="D94" s="66"/>
      <c r="E94" s="66"/>
      <c r="F94" s="62">
        <f>SUM(F91,F71,F51,F31)</f>
        <v>0</v>
      </c>
      <c r="G94" s="63">
        <f>SUM(G91,G71,G51,G31)</f>
        <v>0</v>
      </c>
    </row>
  </sheetData>
  <mergeCells count="64">
    <mergeCell ref="A80:B80"/>
    <mergeCell ref="A87:B87"/>
    <mergeCell ref="A88:B88"/>
    <mergeCell ref="A91:B91"/>
    <mergeCell ref="A83:B83"/>
    <mergeCell ref="A84:B84"/>
    <mergeCell ref="A85:B85"/>
    <mergeCell ref="A86:B86"/>
    <mergeCell ref="A75:B75"/>
    <mergeCell ref="A76:B76"/>
    <mergeCell ref="A77:B77"/>
    <mergeCell ref="A78:B78"/>
    <mergeCell ref="A79:B79"/>
    <mergeCell ref="A67:B67"/>
    <mergeCell ref="A68:B68"/>
    <mergeCell ref="A71:B71"/>
    <mergeCell ref="A73:B73"/>
    <mergeCell ref="A74:B74"/>
    <mergeCell ref="A63:B63"/>
    <mergeCell ref="A64:B64"/>
    <mergeCell ref="A65:B65"/>
    <mergeCell ref="A66:B66"/>
    <mergeCell ref="A57:B57"/>
    <mergeCell ref="A58:B58"/>
    <mergeCell ref="A59:B59"/>
    <mergeCell ref="A60:B60"/>
    <mergeCell ref="A45:B45"/>
    <mergeCell ref="A53:B53"/>
    <mergeCell ref="A54:B54"/>
    <mergeCell ref="A55:B55"/>
    <mergeCell ref="A56:B56"/>
    <mergeCell ref="A46:B46"/>
    <mergeCell ref="A47:B47"/>
    <mergeCell ref="A48:B48"/>
    <mergeCell ref="A51:B51"/>
    <mergeCell ref="A44:B44"/>
    <mergeCell ref="A43:B43"/>
    <mergeCell ref="A38:B38"/>
    <mergeCell ref="A39:B39"/>
    <mergeCell ref="A40:B40"/>
    <mergeCell ref="A19:B19"/>
    <mergeCell ref="A20:B20"/>
    <mergeCell ref="A33:B33"/>
    <mergeCell ref="A14:B14"/>
    <mergeCell ref="A15:B15"/>
    <mergeCell ref="A16:B16"/>
    <mergeCell ref="A17:B17"/>
    <mergeCell ref="A18:B18"/>
    <mergeCell ref="A94:E94"/>
    <mergeCell ref="D2:F2"/>
    <mergeCell ref="A34:B34"/>
    <mergeCell ref="A35:B35"/>
    <mergeCell ref="A36:B36"/>
    <mergeCell ref="A23:B23"/>
    <mergeCell ref="A25:B25"/>
    <mergeCell ref="A27:B27"/>
    <mergeCell ref="A28:B28"/>
    <mergeCell ref="A31:B31"/>
    <mergeCell ref="A26:B26"/>
    <mergeCell ref="A24:B24"/>
    <mergeCell ref="A8:B8"/>
    <mergeCell ref="A3:B3"/>
    <mergeCell ref="A37:B37"/>
    <mergeCell ref="A13:B13"/>
  </mergeCells>
  <pageMargins left="0.70866141732283472" right="0.70866141732283472" top="0.78740157480314965" bottom="0.59055118110236227" header="0.31496062992125984" footer="0.31496062992125984"/>
  <pageSetup paperSize="9" scale="77" fitToHeight="0" orientation="landscape" r:id="rId1"/>
  <headerFooter>
    <oddHeader>&amp;LPříloha č. 8 Zadávací dokumentace&amp;ROceněný slepý rozpočet</oddHeader>
    <oddFooter>Stránka &amp;P z &amp;N</oddFooter>
  </headerFooter>
  <rowBreaks count="7" manualBreakCount="7">
    <brk id="22" max="16383" man="1"/>
    <brk id="32" max="16383" man="1"/>
    <brk id="42" max="16383" man="1"/>
    <brk id="52" max="16383" man="1"/>
    <brk id="62" max="16383" man="1"/>
    <brk id="72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K</dc:creator>
  <cp:lastModifiedBy>Ladislav Kuchta</cp:lastModifiedBy>
  <cp:lastPrinted>2024-03-27T09:41:14Z</cp:lastPrinted>
  <dcterms:created xsi:type="dcterms:W3CDTF">2023-06-21T07:20:07Z</dcterms:created>
  <dcterms:modified xsi:type="dcterms:W3CDTF">2024-03-27T09:41:59Z</dcterms:modified>
</cp:coreProperties>
</file>